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2"/>
  </bookViews>
  <sheets>
    <sheet name="2018" sheetId="1" r:id="rId1"/>
    <sheet name="2019" sheetId="2" r:id="rId2"/>
    <sheet name="2020" sheetId="3" r:id="rId3"/>
  </sheets>
  <calcPr calcId="125725"/>
</workbook>
</file>

<file path=xl/calcChain.xml><?xml version="1.0" encoding="utf-8"?>
<calcChain xmlns="http://schemas.openxmlformats.org/spreadsheetml/2006/main">
  <c r="G34" i="2"/>
  <c r="G39" i="3"/>
  <c r="H36" i="1" l="1"/>
  <c r="H34"/>
  <c r="H31"/>
  <c r="H21"/>
  <c r="H10"/>
  <c r="H7"/>
</calcChain>
</file>

<file path=xl/sharedStrings.xml><?xml version="1.0" encoding="utf-8"?>
<sst xmlns="http://schemas.openxmlformats.org/spreadsheetml/2006/main" count="155" uniqueCount="94">
  <si>
    <t>Придбання матеріалів для Новобогданівського ЗЗСО</t>
  </si>
  <si>
    <t>№</t>
  </si>
  <si>
    <t>Документ</t>
  </si>
  <si>
    <t>Дата</t>
  </si>
  <si>
    <t>Найменування</t>
  </si>
  <si>
    <t>Кількість</t>
  </si>
  <si>
    <t>Ціна за одиницю</t>
  </si>
  <si>
    <t>Сума</t>
  </si>
  <si>
    <t>вересень</t>
  </si>
  <si>
    <t>накладна</t>
  </si>
  <si>
    <t>класний журнал 1-4</t>
  </si>
  <si>
    <t>класний журнал 5-11</t>
  </si>
  <si>
    <t>РН-0000010</t>
  </si>
  <si>
    <t>стіл учн одном антискол регул по вис</t>
  </si>
  <si>
    <t>стілець учн "Т-подібний" рег по вис</t>
  </si>
  <si>
    <t>жовтень</t>
  </si>
  <si>
    <t>будматеріали</t>
  </si>
  <si>
    <t>217-018</t>
  </si>
  <si>
    <t>218-018</t>
  </si>
  <si>
    <t>листопад</t>
  </si>
  <si>
    <t>штамп-печатка 40-50 мм</t>
  </si>
  <si>
    <t>штамп-печатка от7-15 кв см</t>
  </si>
  <si>
    <t>оснащення до печатки R-40</t>
  </si>
  <si>
    <t>оснащення до печатки 4931 70*30</t>
  </si>
  <si>
    <t>РН-000378</t>
  </si>
  <si>
    <t xml:space="preserve">світильник світлодіодна панель ЕВРОСВЕТ </t>
  </si>
  <si>
    <t>РН-000379</t>
  </si>
  <si>
    <t>лічильник елект  МТХ 3R30. DH.4L1-YDO4</t>
  </si>
  <si>
    <t>грудень</t>
  </si>
  <si>
    <t>ГИ-000467</t>
  </si>
  <si>
    <t>стілець ІЗО чорний А-1</t>
  </si>
  <si>
    <t>вікно металопл 2280*2050 відкривне</t>
  </si>
  <si>
    <t>вікно металопл 2280*2050 глухе</t>
  </si>
  <si>
    <t>двері металопласт міжкімн 950*2020</t>
  </si>
  <si>
    <t>двері металопласт вхідні 1260*2050</t>
  </si>
  <si>
    <t>двері металопласт вхідні 2050*2500</t>
  </si>
  <si>
    <t>системник</t>
  </si>
  <si>
    <t>монитор</t>
  </si>
  <si>
    <t>ВВ-0000754</t>
  </si>
  <si>
    <t>комплект меблів</t>
  </si>
  <si>
    <t>Всього по закладу</t>
  </si>
  <si>
    <t>дидактичний матеріал</t>
  </si>
  <si>
    <t>травень</t>
  </si>
  <si>
    <t>свідоцтво про здобуття БСО(Б)</t>
  </si>
  <si>
    <t>свідоцтво про здобуття ПЗСО(Б)</t>
  </si>
  <si>
    <t>червень</t>
  </si>
  <si>
    <t>липень</t>
  </si>
  <si>
    <t xml:space="preserve">світильник світлодіодна панель </t>
  </si>
  <si>
    <t>стенди для НУШ</t>
  </si>
  <si>
    <t>диван і 4 пуфа</t>
  </si>
  <si>
    <t>ноутбук Lenovo</t>
  </si>
  <si>
    <t>одномісна парта та стілець</t>
  </si>
  <si>
    <t>осередок для вчителя</t>
  </si>
  <si>
    <t>стінка шкільна</t>
  </si>
  <si>
    <t xml:space="preserve">дошка шкільна розкресл </t>
  </si>
  <si>
    <t>капремонт із заміни вікон</t>
  </si>
  <si>
    <t>миючі засоби</t>
  </si>
  <si>
    <t>деззасоби</t>
  </si>
  <si>
    <t>сифон д/умивальн та мийки</t>
  </si>
  <si>
    <t>змішувач Фенікс</t>
  </si>
  <si>
    <t>мийка н/ж на 2 секц з бортом</t>
  </si>
  <si>
    <t>двері двуполі вхідний профіль</t>
  </si>
  <si>
    <t>вікно металопл глухе 2250*2000</t>
  </si>
  <si>
    <t>Свідоцтво Св Базова (бюджет)</t>
  </si>
  <si>
    <t>Свідоцтво Св Повна (бюджет)</t>
  </si>
  <si>
    <t xml:space="preserve">світильник світлодний </t>
  </si>
  <si>
    <t>журнал індивідуального навчання</t>
  </si>
  <si>
    <t>серпень</t>
  </si>
  <si>
    <t>вікна металопласт 2000*2240</t>
  </si>
  <si>
    <t>вікна металопласт 2020*2250</t>
  </si>
  <si>
    <t>двері металопласт930*2020</t>
  </si>
  <si>
    <t>М’який пуф кубик 40*40 (жовтий)</t>
  </si>
  <si>
    <t>М’який пуф кубик 40*40 (червоний)</t>
  </si>
  <si>
    <t>Стіл СЗ 002</t>
  </si>
  <si>
    <t>Дидактичний матеріал</t>
  </si>
  <si>
    <t>Диван</t>
  </si>
  <si>
    <t>комплект шаф</t>
  </si>
  <si>
    <t>Відро д/сміття з педаллю,15 л</t>
  </si>
  <si>
    <t>кошик д/паперу,10 л</t>
  </si>
  <si>
    <t>антисептик Сентоплюс  Ультра, 10000 мл</t>
  </si>
  <si>
    <t>антисептик Сентоплюс  Ультра, 1000 мл</t>
  </si>
  <si>
    <t>рукавички хір лат стерил (по 5,30)</t>
  </si>
  <si>
    <t>термометр безконт інфрчерв</t>
  </si>
  <si>
    <t>маска медична ( по 3,00)</t>
  </si>
  <si>
    <t>щиток захисн зі змінним екраном</t>
  </si>
  <si>
    <t>маска захисна багаторазова (по 19,00)</t>
  </si>
  <si>
    <t>вікна металопластикові</t>
  </si>
  <si>
    <t>тумба з мийкою  "Марта"</t>
  </si>
  <si>
    <t>антисепт Сентоплюс Ультра,5000 мл</t>
  </si>
  <si>
    <t>з-б дез. Бланідаз 300, 1 кг</t>
  </si>
  <si>
    <t>разом</t>
  </si>
  <si>
    <t>металопластикові двері 960*2050</t>
  </si>
  <si>
    <t>металопластикові вікна</t>
  </si>
  <si>
    <t>Фінансовий звіт щодо покращення матеріально-технічної бази Новобогданівського ЗЗСО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</si>
</sst>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textRotation="90"/>
    </xf>
    <xf numFmtId="0" fontId="5" fillId="0" borderId="2" xfId="0" applyFont="1" applyBorder="1"/>
    <xf numFmtId="0" fontId="5" fillId="0" borderId="2" xfId="0" applyFont="1" applyBorder="1" applyAlignment="1">
      <alignment horizontal="center" vertical="center"/>
    </xf>
    <xf numFmtId="0" fontId="0" fillId="0" borderId="5" xfId="0" applyFont="1" applyBorder="1"/>
    <xf numFmtId="0" fontId="0" fillId="0" borderId="6" xfId="0" applyFont="1" applyBorder="1"/>
    <xf numFmtId="0" fontId="0" fillId="0" borderId="6" xfId="0" applyFont="1" applyBorder="1" applyAlignment="1">
      <alignment horizontal="center"/>
    </xf>
    <xf numFmtId="14" fontId="0" fillId="0" borderId="6" xfId="0" applyNumberFormat="1" applyFont="1" applyBorder="1"/>
    <xf numFmtId="0" fontId="0" fillId="0" borderId="6" xfId="0" applyFont="1" applyFill="1" applyBorder="1"/>
    <xf numFmtId="2" fontId="0" fillId="0" borderId="6" xfId="0" applyNumberFormat="1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8" xfId="0" applyFont="1" applyBorder="1" applyAlignment="1">
      <alignment horizontal="center"/>
    </xf>
    <xf numFmtId="0" fontId="0" fillId="0" borderId="8" xfId="0" applyFont="1" applyFill="1" applyBorder="1"/>
    <xf numFmtId="2" fontId="0" fillId="0" borderId="8" xfId="0" applyNumberFormat="1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0" xfId="0" applyFont="1" applyBorder="1" applyAlignment="1">
      <alignment horizontal="center"/>
    </xf>
    <xf numFmtId="2" fontId="2" fillId="0" borderId="10" xfId="0" applyNumberFormat="1" applyFont="1" applyBorder="1"/>
    <xf numFmtId="2" fontId="0" fillId="0" borderId="6" xfId="0" applyNumberFormat="1" applyBorder="1"/>
    <xf numFmtId="0" fontId="0" fillId="0" borderId="6" xfId="0" applyBorder="1"/>
    <xf numFmtId="2" fontId="0" fillId="0" borderId="8" xfId="0" applyNumberFormat="1" applyBorder="1"/>
    <xf numFmtId="0" fontId="0" fillId="0" borderId="8" xfId="0" applyBorder="1"/>
    <xf numFmtId="0" fontId="0" fillId="0" borderId="11" xfId="0" applyFont="1" applyBorder="1"/>
    <xf numFmtId="0" fontId="0" fillId="0" borderId="12" xfId="0" applyFont="1" applyBorder="1"/>
    <xf numFmtId="2" fontId="2" fillId="0" borderId="12" xfId="0" applyNumberFormat="1" applyFont="1" applyBorder="1"/>
    <xf numFmtId="0" fontId="0" fillId="0" borderId="12" xfId="0" applyBorder="1"/>
    <xf numFmtId="0" fontId="0" fillId="0" borderId="1" xfId="0" applyFont="1" applyBorder="1"/>
    <xf numFmtId="0" fontId="0" fillId="0" borderId="2" xfId="0" applyFont="1" applyBorder="1"/>
    <xf numFmtId="14" fontId="0" fillId="0" borderId="2" xfId="0" applyNumberFormat="1" applyFont="1" applyBorder="1"/>
    <xf numFmtId="0" fontId="0" fillId="0" borderId="2" xfId="0" applyBorder="1"/>
    <xf numFmtId="0" fontId="0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Fill="1" applyBorder="1"/>
    <xf numFmtId="0" fontId="0" fillId="0" borderId="14" xfId="0" applyFont="1" applyBorder="1"/>
    <xf numFmtId="0" fontId="0" fillId="0" borderId="15" xfId="0" applyFont="1" applyBorder="1"/>
    <xf numFmtId="0" fontId="0" fillId="0" borderId="15" xfId="0" applyBorder="1" applyAlignment="1">
      <alignment horizontal="center"/>
    </xf>
    <xf numFmtId="14" fontId="0" fillId="0" borderId="15" xfId="0" applyNumberFormat="1" applyFont="1" applyBorder="1"/>
    <xf numFmtId="0" fontId="0" fillId="0" borderId="15" xfId="0" applyFill="1" applyBorder="1"/>
    <xf numFmtId="0" fontId="0" fillId="0" borderId="15" xfId="0" applyBorder="1"/>
    <xf numFmtId="2" fontId="0" fillId="0" borderId="15" xfId="0" applyNumberFormat="1" applyBorder="1"/>
    <xf numFmtId="0" fontId="5" fillId="0" borderId="9" xfId="0" applyFont="1" applyBorder="1"/>
    <xf numFmtId="0" fontId="5" fillId="0" borderId="10" xfId="0" applyFont="1" applyBorder="1"/>
    <xf numFmtId="0" fontId="0" fillId="0" borderId="14" xfId="0" applyBorder="1"/>
    <xf numFmtId="14" fontId="0" fillId="0" borderId="15" xfId="0" applyNumberFormat="1" applyBorder="1"/>
    <xf numFmtId="0" fontId="0" fillId="0" borderId="1" xfId="0" applyBorder="1"/>
    <xf numFmtId="14" fontId="0" fillId="0" borderId="2" xfId="0" applyNumberFormat="1" applyBorder="1"/>
    <xf numFmtId="2" fontId="0" fillId="0" borderId="2" xfId="0" applyNumberFormat="1" applyBorder="1"/>
    <xf numFmtId="0" fontId="0" fillId="0" borderId="17" xfId="0" applyBorder="1"/>
    <xf numFmtId="0" fontId="0" fillId="0" borderId="13" xfId="0" applyFont="1" applyBorder="1"/>
    <xf numFmtId="0" fontId="0" fillId="0" borderId="13" xfId="0" applyBorder="1"/>
    <xf numFmtId="14" fontId="0" fillId="0" borderId="13" xfId="0" applyNumberFormat="1" applyBorder="1"/>
    <xf numFmtId="0" fontId="0" fillId="0" borderId="18" xfId="0" applyFont="1" applyBorder="1"/>
    <xf numFmtId="0" fontId="0" fillId="0" borderId="18" xfId="0" applyBorder="1"/>
    <xf numFmtId="2" fontId="0" fillId="0" borderId="18" xfId="0" applyNumberFormat="1" applyFont="1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4" fontId="0" fillId="0" borderId="18" xfId="0" applyNumberFormat="1" applyBorder="1"/>
    <xf numFmtId="2" fontId="0" fillId="0" borderId="18" xfId="0" applyNumberFormat="1" applyBorder="1"/>
    <xf numFmtId="2" fontId="7" fillId="0" borderId="12" xfId="0" applyNumberFormat="1" applyFont="1" applyBorder="1"/>
    <xf numFmtId="2" fontId="7" fillId="0" borderId="2" xfId="0" applyNumberFormat="1" applyFont="1" applyBorder="1"/>
    <xf numFmtId="2" fontId="0" fillId="0" borderId="0" xfId="0" applyNumberFormat="1"/>
    <xf numFmtId="2" fontId="2" fillId="0" borderId="6" xfId="0" applyNumberFormat="1" applyFont="1" applyBorder="1"/>
    <xf numFmtId="2" fontId="2" fillId="0" borderId="2" xfId="0" applyNumberFormat="1" applyFont="1" applyBorder="1"/>
    <xf numFmtId="2" fontId="2" fillId="0" borderId="15" xfId="0" applyNumberFormat="1" applyFont="1" applyFill="1" applyBorder="1"/>
    <xf numFmtId="0" fontId="0" fillId="0" borderId="0" xfId="0" applyFont="1"/>
    <xf numFmtId="0" fontId="5" fillId="0" borderId="14" xfId="0" applyFont="1" applyBorder="1"/>
    <xf numFmtId="0" fontId="5" fillId="0" borderId="15" xfId="0" applyFont="1" applyBorder="1" applyAlignment="1">
      <alignment textRotation="90"/>
    </xf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0" fontId="5" fillId="0" borderId="8" xfId="0" applyFont="1" applyBorder="1"/>
    <xf numFmtId="0" fontId="5" fillId="0" borderId="7" xfId="0" applyFont="1" applyBorder="1"/>
    <xf numFmtId="2" fontId="2" fillId="0" borderId="8" xfId="0" applyNumberFormat="1" applyFont="1" applyBorder="1" applyAlignment="1"/>
    <xf numFmtId="2" fontId="2" fillId="0" borderId="8" xfId="0" applyNumberFormat="1" applyFont="1" applyBorder="1"/>
    <xf numFmtId="0" fontId="2" fillId="0" borderId="8" xfId="0" applyFont="1" applyBorder="1"/>
    <xf numFmtId="0" fontId="8" fillId="0" borderId="8" xfId="0" applyFont="1" applyBorder="1"/>
    <xf numFmtId="0" fontId="0" fillId="0" borderId="22" xfId="0" applyBorder="1"/>
    <xf numFmtId="0" fontId="1" fillId="0" borderId="8" xfId="0" applyFont="1" applyBorder="1"/>
    <xf numFmtId="14" fontId="1" fillId="0" borderId="8" xfId="0" applyNumberFormat="1" applyFont="1" applyBorder="1"/>
    <xf numFmtId="0" fontId="1" fillId="0" borderId="8" xfId="0" applyFont="1" applyBorder="1" applyAlignment="1"/>
    <xf numFmtId="2" fontId="1" fillId="0" borderId="8" xfId="0" applyNumberFormat="1" applyFont="1" applyBorder="1"/>
    <xf numFmtId="2" fontId="1" fillId="0" borderId="8" xfId="0" applyNumberFormat="1" applyFont="1" applyBorder="1" applyAlignment="1"/>
    <xf numFmtId="0" fontId="1" fillId="0" borderId="0" xfId="0" applyFont="1"/>
    <xf numFmtId="0" fontId="1" fillId="0" borderId="22" xfId="0" applyFont="1" applyBorder="1"/>
    <xf numFmtId="0" fontId="9" fillId="0" borderId="8" xfId="0" applyFont="1" applyBorder="1" applyAlignment="1">
      <alignment vertical="center"/>
    </xf>
    <xf numFmtId="0" fontId="9" fillId="0" borderId="22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2" fontId="1" fillId="0" borderId="24" xfId="0" applyNumberFormat="1" applyFont="1" applyBorder="1"/>
    <xf numFmtId="2" fontId="9" fillId="0" borderId="8" xfId="0" applyNumberFormat="1" applyFont="1" applyBorder="1" applyAlignment="1">
      <alignment horizontal="right" vertical="center"/>
    </xf>
    <xf numFmtId="0" fontId="6" fillId="0" borderId="3" xfId="0" applyFont="1" applyBorder="1"/>
    <xf numFmtId="0" fontId="6" fillId="0" borderId="4" xfId="0" applyFont="1" applyBorder="1"/>
    <xf numFmtId="0" fontId="6" fillId="0" borderId="16" xfId="0" applyFont="1" applyBorder="1"/>
    <xf numFmtId="0" fontId="6" fillId="0" borderId="0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7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opLeftCell="A19" workbookViewId="0">
      <selection activeCell="C39" sqref="C39"/>
    </sheetView>
  </sheetViews>
  <sheetFormatPr defaultRowHeight="15"/>
  <cols>
    <col min="1" max="1" width="4.5703125" customWidth="1"/>
    <col min="3" max="3" width="11.28515625" customWidth="1"/>
    <col min="4" max="4" width="10.42578125" customWidth="1"/>
    <col min="5" max="5" width="40.7109375" customWidth="1"/>
    <col min="8" max="8" width="11.140625" customWidth="1"/>
  </cols>
  <sheetData>
    <row r="1" spans="1:8" ht="21">
      <c r="A1" s="1"/>
      <c r="B1" s="2" t="s">
        <v>0</v>
      </c>
      <c r="C1" s="2"/>
      <c r="D1" s="2"/>
      <c r="E1" s="2"/>
      <c r="F1" s="1"/>
      <c r="G1" s="1"/>
      <c r="H1" s="1"/>
    </row>
    <row r="2" spans="1:8" ht="15.75" thickBot="1"/>
    <row r="3" spans="1:8" ht="58.5" customHeight="1" thickBot="1">
      <c r="A3" s="3" t="s">
        <v>1</v>
      </c>
      <c r="B3" s="4" t="s">
        <v>2</v>
      </c>
      <c r="C3" s="5" t="s">
        <v>1</v>
      </c>
      <c r="D3" s="5" t="s">
        <v>3</v>
      </c>
      <c r="E3" s="6" t="s">
        <v>4</v>
      </c>
      <c r="F3" s="4" t="s">
        <v>5</v>
      </c>
      <c r="G3" s="4" t="s">
        <v>6</v>
      </c>
      <c r="H3" s="5" t="s">
        <v>7</v>
      </c>
    </row>
    <row r="4" spans="1:8" ht="19.5" thickBot="1">
      <c r="A4" s="94" t="s">
        <v>8</v>
      </c>
      <c r="B4" s="95"/>
      <c r="C4" s="95"/>
      <c r="D4" s="95"/>
      <c r="E4" s="95"/>
      <c r="F4" s="95"/>
      <c r="G4" s="95"/>
      <c r="H4" s="95"/>
    </row>
    <row r="5" spans="1:8">
      <c r="A5" s="7">
        <v>1</v>
      </c>
      <c r="B5" s="8" t="s">
        <v>9</v>
      </c>
      <c r="C5" s="9">
        <v>262</v>
      </c>
      <c r="D5" s="10">
        <v>43355</v>
      </c>
      <c r="E5" s="11" t="s">
        <v>10</v>
      </c>
      <c r="F5" s="8">
        <v>4</v>
      </c>
      <c r="G5" s="12">
        <v>95</v>
      </c>
      <c r="H5" s="12">
        <v>380</v>
      </c>
    </row>
    <row r="6" spans="1:8">
      <c r="A6" s="13"/>
      <c r="B6" s="14"/>
      <c r="C6" s="15"/>
      <c r="D6" s="14"/>
      <c r="E6" s="16" t="s">
        <v>11</v>
      </c>
      <c r="F6" s="14">
        <v>7</v>
      </c>
      <c r="G6" s="17">
        <v>105</v>
      </c>
      <c r="H6" s="17">
        <v>735</v>
      </c>
    </row>
    <row r="7" spans="1:8" ht="15.75" thickBot="1">
      <c r="A7" s="18"/>
      <c r="B7" s="19"/>
      <c r="C7" s="20"/>
      <c r="D7" s="19"/>
      <c r="E7" s="19"/>
      <c r="F7" s="19"/>
      <c r="G7" s="19"/>
      <c r="H7" s="21">
        <f>SUM(H5:H6)</f>
        <v>1115</v>
      </c>
    </row>
    <row r="8" spans="1:8">
      <c r="A8" s="7">
        <v>2</v>
      </c>
      <c r="B8" s="8" t="s">
        <v>9</v>
      </c>
      <c r="C8" s="9" t="s">
        <v>12</v>
      </c>
      <c r="D8" s="10">
        <v>43363</v>
      </c>
      <c r="E8" s="8" t="s">
        <v>13</v>
      </c>
      <c r="F8" s="8">
        <v>7</v>
      </c>
      <c r="G8" s="12">
        <v>804</v>
      </c>
      <c r="H8" s="22">
        <v>5628</v>
      </c>
    </row>
    <row r="9" spans="1:8">
      <c r="A9" s="13"/>
      <c r="B9" s="14"/>
      <c r="C9" s="15"/>
      <c r="D9" s="14"/>
      <c r="E9" s="14" t="s">
        <v>14</v>
      </c>
      <c r="F9" s="14">
        <v>7</v>
      </c>
      <c r="G9" s="14">
        <v>493.33</v>
      </c>
      <c r="H9" s="24">
        <v>3453.32</v>
      </c>
    </row>
    <row r="10" spans="1:8" ht="15.75" thickBot="1">
      <c r="A10" s="26"/>
      <c r="B10" s="27"/>
      <c r="C10" s="27"/>
      <c r="D10" s="27"/>
      <c r="E10" s="27"/>
      <c r="F10" s="27"/>
      <c r="G10" s="27"/>
      <c r="H10" s="28">
        <f>SUM(H8:H9)</f>
        <v>9081.32</v>
      </c>
    </row>
    <row r="11" spans="1:8" ht="19.5" thickBot="1">
      <c r="A11" s="94" t="s">
        <v>15</v>
      </c>
      <c r="B11" s="95"/>
      <c r="C11" s="95"/>
      <c r="D11" s="95"/>
      <c r="E11" s="95"/>
      <c r="F11" s="95"/>
      <c r="G11" s="95"/>
      <c r="H11" s="95"/>
    </row>
    <row r="12" spans="1:8" ht="15.75" thickBot="1">
      <c r="A12" s="30">
        <v>3</v>
      </c>
      <c r="B12" s="31" t="s">
        <v>9</v>
      </c>
      <c r="C12" s="31">
        <v>1</v>
      </c>
      <c r="D12" s="32">
        <v>43377</v>
      </c>
      <c r="E12" s="33" t="s">
        <v>16</v>
      </c>
      <c r="F12" s="31"/>
      <c r="G12" s="31"/>
      <c r="H12" s="68">
        <v>4466</v>
      </c>
    </row>
    <row r="13" spans="1:8" ht="15.75" thickBot="1">
      <c r="A13" s="30">
        <v>4</v>
      </c>
      <c r="B13" s="31" t="s">
        <v>9</v>
      </c>
      <c r="C13" s="34">
        <v>1</v>
      </c>
      <c r="D13" s="32">
        <v>43377</v>
      </c>
      <c r="E13" s="33" t="s">
        <v>16</v>
      </c>
      <c r="F13" s="31"/>
      <c r="G13" s="31"/>
      <c r="H13" s="68">
        <v>3388</v>
      </c>
    </row>
    <row r="14" spans="1:8" ht="15.75" thickBot="1">
      <c r="A14" s="7">
        <v>5</v>
      </c>
      <c r="B14" s="8" t="s">
        <v>9</v>
      </c>
      <c r="C14" s="35" t="s">
        <v>17</v>
      </c>
      <c r="D14" s="10">
        <v>43384</v>
      </c>
      <c r="E14" s="36" t="s">
        <v>41</v>
      </c>
      <c r="F14" s="23"/>
      <c r="G14" s="22"/>
      <c r="H14" s="67">
        <v>18778</v>
      </c>
    </row>
    <row r="15" spans="1:8" ht="15.75" thickBot="1">
      <c r="A15" s="37">
        <v>6</v>
      </c>
      <c r="B15" s="38" t="s">
        <v>9</v>
      </c>
      <c r="C15" s="39" t="s">
        <v>18</v>
      </c>
      <c r="D15" s="40">
        <v>43389</v>
      </c>
      <c r="E15" s="41" t="s">
        <v>41</v>
      </c>
      <c r="F15" s="42"/>
      <c r="G15" s="43"/>
      <c r="H15" s="67">
        <v>4219.75</v>
      </c>
    </row>
    <row r="16" spans="1:8" ht="15.75" customHeight="1" thickBot="1">
      <c r="A16" s="94" t="s">
        <v>19</v>
      </c>
      <c r="B16" s="95"/>
      <c r="C16" s="95"/>
      <c r="D16" s="95"/>
      <c r="E16" s="95"/>
      <c r="F16" s="95"/>
      <c r="G16" s="95"/>
      <c r="H16" s="95"/>
    </row>
    <row r="17" spans="1:8">
      <c r="A17" s="7">
        <v>7</v>
      </c>
      <c r="B17" s="8" t="s">
        <v>9</v>
      </c>
      <c r="C17" s="23">
        <v>9004</v>
      </c>
      <c r="D17" s="10">
        <v>43405</v>
      </c>
      <c r="E17" s="23" t="s">
        <v>20</v>
      </c>
      <c r="F17" s="23">
        <v>1</v>
      </c>
      <c r="G17" s="22">
        <v>100</v>
      </c>
      <c r="H17" s="22">
        <v>100</v>
      </c>
    </row>
    <row r="18" spans="1:8">
      <c r="A18" s="13"/>
      <c r="B18" s="14"/>
      <c r="C18" s="14"/>
      <c r="D18" s="14"/>
      <c r="E18" s="25" t="s">
        <v>21</v>
      </c>
      <c r="F18" s="25">
        <v>1</v>
      </c>
      <c r="G18" s="24">
        <v>60</v>
      </c>
      <c r="H18" s="24">
        <v>60</v>
      </c>
    </row>
    <row r="19" spans="1:8">
      <c r="A19" s="13"/>
      <c r="B19" s="14"/>
      <c r="C19" s="14"/>
      <c r="D19" s="14"/>
      <c r="E19" s="25" t="s">
        <v>22</v>
      </c>
      <c r="F19" s="25">
        <v>1</v>
      </c>
      <c r="G19" s="24">
        <v>150</v>
      </c>
      <c r="H19" s="24">
        <v>150</v>
      </c>
    </row>
    <row r="20" spans="1:8">
      <c r="A20" s="13"/>
      <c r="B20" s="14"/>
      <c r="C20" s="14"/>
      <c r="D20" s="14"/>
      <c r="E20" s="25" t="s">
        <v>23</v>
      </c>
      <c r="F20" s="25">
        <v>1</v>
      </c>
      <c r="G20" s="24">
        <v>340</v>
      </c>
      <c r="H20" s="24">
        <v>340</v>
      </c>
    </row>
    <row r="21" spans="1:8" ht="16.5" thickBot="1">
      <c r="A21" s="44"/>
      <c r="B21" s="45"/>
      <c r="C21" s="45"/>
      <c r="D21" s="45"/>
      <c r="E21" s="45"/>
      <c r="F21" s="45"/>
      <c r="G21" s="45"/>
      <c r="H21" s="21">
        <f>SUM(H17:H20)</f>
        <v>650</v>
      </c>
    </row>
    <row r="22" spans="1:8" ht="15.75" thickBot="1">
      <c r="A22" s="46">
        <v>8</v>
      </c>
      <c r="B22" s="38" t="s">
        <v>9</v>
      </c>
      <c r="C22" s="42" t="s">
        <v>24</v>
      </c>
      <c r="D22" s="47">
        <v>43395</v>
      </c>
      <c r="E22" s="42" t="s">
        <v>25</v>
      </c>
      <c r="F22" s="42">
        <v>8</v>
      </c>
      <c r="G22" s="43">
        <v>300.10000000000002</v>
      </c>
      <c r="H22" s="69">
        <v>2400.77</v>
      </c>
    </row>
    <row r="23" spans="1:8" ht="15.75" thickBot="1">
      <c r="A23" s="48">
        <v>9</v>
      </c>
      <c r="B23" s="31" t="s">
        <v>9</v>
      </c>
      <c r="C23" s="33" t="s">
        <v>26</v>
      </c>
      <c r="D23" s="49">
        <v>43395</v>
      </c>
      <c r="E23" s="33" t="s">
        <v>27</v>
      </c>
      <c r="F23" s="33">
        <v>2</v>
      </c>
      <c r="G23" s="33">
        <v>4700.0200000000004</v>
      </c>
      <c r="H23" s="68">
        <v>9400.0300000000007</v>
      </c>
    </row>
    <row r="24" spans="1:8" ht="19.5" thickBot="1">
      <c r="A24" s="96" t="s">
        <v>28</v>
      </c>
      <c r="B24" s="97"/>
      <c r="C24" s="97"/>
      <c r="D24" s="97"/>
      <c r="E24" s="97"/>
      <c r="F24" s="97"/>
      <c r="G24" s="97"/>
      <c r="H24" s="97"/>
    </row>
    <row r="25" spans="1:8" ht="15.75" thickBot="1">
      <c r="A25" s="48">
        <v>10</v>
      </c>
      <c r="B25" s="31" t="s">
        <v>9</v>
      </c>
      <c r="C25" s="33" t="s">
        <v>29</v>
      </c>
      <c r="D25" s="49">
        <v>43432</v>
      </c>
      <c r="E25" s="33" t="s">
        <v>30</v>
      </c>
      <c r="F25" s="33">
        <v>40</v>
      </c>
      <c r="G25" s="50">
        <v>455</v>
      </c>
      <c r="H25" s="68">
        <v>18200</v>
      </c>
    </row>
    <row r="26" spans="1:8">
      <c r="A26" s="51">
        <v>11</v>
      </c>
      <c r="B26" s="52" t="s">
        <v>9</v>
      </c>
      <c r="C26" s="53">
        <v>2000</v>
      </c>
      <c r="D26" s="54">
        <v>43438</v>
      </c>
      <c r="E26" s="53" t="s">
        <v>31</v>
      </c>
      <c r="F26" s="55">
        <v>4</v>
      </c>
      <c r="G26" s="56">
        <v>6614.55</v>
      </c>
      <c r="H26" s="57">
        <v>26458.2</v>
      </c>
    </row>
    <row r="27" spans="1:8">
      <c r="A27" s="58"/>
      <c r="B27" s="25"/>
      <c r="C27" s="25"/>
      <c r="D27" s="25"/>
      <c r="E27" s="25" t="s">
        <v>32</v>
      </c>
      <c r="F27" s="25">
        <v>2</v>
      </c>
      <c r="G27" s="24">
        <v>5503.3</v>
      </c>
      <c r="H27" s="24">
        <v>11006.6</v>
      </c>
    </row>
    <row r="28" spans="1:8">
      <c r="A28" s="58"/>
      <c r="B28" s="25"/>
      <c r="C28" s="56"/>
      <c r="D28" s="56"/>
      <c r="E28" s="56" t="s">
        <v>33</v>
      </c>
      <c r="F28" s="55">
        <v>1</v>
      </c>
      <c r="G28" s="56">
        <v>4397.53</v>
      </c>
      <c r="H28" s="55">
        <v>4397.53</v>
      </c>
    </row>
    <row r="29" spans="1:8">
      <c r="A29" s="58"/>
      <c r="B29" s="25"/>
      <c r="C29" s="25"/>
      <c r="D29" s="25"/>
      <c r="E29" s="25" t="s">
        <v>34</v>
      </c>
      <c r="F29" s="14">
        <v>1</v>
      </c>
      <c r="G29" s="14">
        <v>6938.58</v>
      </c>
      <c r="H29" s="14">
        <v>6938.58</v>
      </c>
    </row>
    <row r="30" spans="1:8">
      <c r="A30" s="59"/>
      <c r="B30" s="60"/>
      <c r="C30" s="60"/>
      <c r="D30" s="60"/>
      <c r="E30" s="25" t="s">
        <v>35</v>
      </c>
      <c r="F30" s="14">
        <v>1</v>
      </c>
      <c r="G30" s="14">
        <v>9061.17</v>
      </c>
      <c r="H30" s="14">
        <v>9061.17</v>
      </c>
    </row>
    <row r="31" spans="1:8" ht="15.75" thickBot="1">
      <c r="A31" s="61"/>
      <c r="B31" s="29"/>
      <c r="C31" s="29"/>
      <c r="D31" s="29"/>
      <c r="E31" s="29"/>
      <c r="F31" s="29"/>
      <c r="G31" s="29"/>
      <c r="H31" s="28">
        <f>SUM(H26:H30)</f>
        <v>57862.080000000002</v>
      </c>
    </row>
    <row r="32" spans="1:8">
      <c r="A32" s="51">
        <v>12</v>
      </c>
      <c r="B32" s="55" t="s">
        <v>9</v>
      </c>
      <c r="C32" s="56">
        <v>278</v>
      </c>
      <c r="D32" s="62">
        <v>43456</v>
      </c>
      <c r="E32" s="56" t="s">
        <v>36</v>
      </c>
      <c r="F32" s="56">
        <v>10</v>
      </c>
      <c r="G32" s="63">
        <v>6990</v>
      </c>
      <c r="H32" s="63">
        <v>69900</v>
      </c>
    </row>
    <row r="33" spans="1:8">
      <c r="A33" s="58"/>
      <c r="B33" s="25"/>
      <c r="C33" s="25"/>
      <c r="D33" s="25"/>
      <c r="E33" s="25" t="s">
        <v>37</v>
      </c>
      <c r="F33" s="25">
        <v>3</v>
      </c>
      <c r="G33" s="24">
        <v>7000</v>
      </c>
      <c r="H33" s="24">
        <v>21000</v>
      </c>
    </row>
    <row r="34" spans="1:8" ht="16.5" thickBot="1">
      <c r="A34" s="61"/>
      <c r="B34" s="29"/>
      <c r="C34" s="29"/>
      <c r="D34" s="29"/>
      <c r="E34" s="29"/>
      <c r="F34" s="29"/>
      <c r="G34" s="29"/>
      <c r="H34" s="64">
        <f>SUM(H32:H33)</f>
        <v>90900</v>
      </c>
    </row>
    <row r="35" spans="1:8" ht="15.75" thickBot="1">
      <c r="A35" s="48">
        <v>13</v>
      </c>
      <c r="B35" s="31" t="s">
        <v>9</v>
      </c>
      <c r="C35" s="33" t="s">
        <v>38</v>
      </c>
      <c r="D35" s="49">
        <v>43454</v>
      </c>
      <c r="E35" s="33" t="s">
        <v>39</v>
      </c>
      <c r="F35" s="33">
        <v>1</v>
      </c>
      <c r="G35" s="50">
        <v>10000</v>
      </c>
      <c r="H35" s="68">
        <v>10000</v>
      </c>
    </row>
    <row r="36" spans="1:8" ht="16.5" thickBot="1">
      <c r="A36" s="98" t="s">
        <v>40</v>
      </c>
      <c r="B36" s="99"/>
      <c r="C36" s="99"/>
      <c r="D36" s="99"/>
      <c r="E36" s="100"/>
      <c r="F36" s="33"/>
      <c r="G36" s="33"/>
      <c r="H36" s="65">
        <f>H7+H10+H12+H13+H14+H15+H21+H22+H23+H25+H31+H34+H35</f>
        <v>230460.95</v>
      </c>
    </row>
    <row r="37" spans="1:8">
      <c r="H37" s="66"/>
    </row>
  </sheetData>
  <mergeCells count="5">
    <mergeCell ref="A4:H4"/>
    <mergeCell ref="A11:H11"/>
    <mergeCell ref="A16:H16"/>
    <mergeCell ref="A24:H24"/>
    <mergeCell ref="A36:E3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4"/>
  <sheetViews>
    <sheetView topLeftCell="A4" workbookViewId="0">
      <selection activeCell="J7" sqref="J7"/>
    </sheetView>
  </sheetViews>
  <sheetFormatPr defaultRowHeight="15"/>
  <cols>
    <col min="3" max="3" width="10.7109375" customWidth="1"/>
    <col min="4" max="4" width="15.140625" customWidth="1"/>
    <col min="5" max="5" width="37.85546875" customWidth="1"/>
    <col min="7" max="7" width="10.140625" customWidth="1"/>
  </cols>
  <sheetData>
    <row r="1" spans="1:7" ht="21">
      <c r="B1" s="2" t="s">
        <v>0</v>
      </c>
      <c r="C1" s="2"/>
      <c r="D1" s="2"/>
      <c r="E1" s="2"/>
      <c r="F1" s="2"/>
      <c r="G1" s="70"/>
    </row>
    <row r="2" spans="1:7" ht="15.75" thickBot="1"/>
    <row r="3" spans="1:7" ht="55.5" thickBot="1">
      <c r="A3" s="71" t="s">
        <v>1</v>
      </c>
      <c r="B3" s="72" t="s">
        <v>2</v>
      </c>
      <c r="C3" s="73" t="s">
        <v>1</v>
      </c>
      <c r="D3" s="73" t="s">
        <v>3</v>
      </c>
      <c r="E3" s="74" t="s">
        <v>4</v>
      </c>
      <c r="F3" s="72" t="s">
        <v>5</v>
      </c>
      <c r="G3" s="73" t="s">
        <v>7</v>
      </c>
    </row>
    <row r="4" spans="1:7" ht="15.75">
      <c r="A4" s="101" t="s">
        <v>42</v>
      </c>
      <c r="B4" s="102"/>
      <c r="C4" s="102"/>
      <c r="D4" s="102"/>
      <c r="E4" s="102"/>
      <c r="F4" s="102"/>
      <c r="G4" s="102"/>
    </row>
    <row r="5" spans="1:7" ht="15.75">
      <c r="A5" s="75">
        <v>1</v>
      </c>
      <c r="B5" s="82" t="s">
        <v>9</v>
      </c>
      <c r="C5" s="82">
        <v>243</v>
      </c>
      <c r="D5" s="83">
        <v>43602</v>
      </c>
      <c r="E5" s="82" t="s">
        <v>43</v>
      </c>
      <c r="F5" s="84">
        <v>5</v>
      </c>
      <c r="G5" s="86">
        <v>15.6</v>
      </c>
    </row>
    <row r="6" spans="1:7" ht="15.75">
      <c r="A6" s="76"/>
      <c r="B6" s="82"/>
      <c r="C6" s="82"/>
      <c r="D6" s="83"/>
      <c r="E6" s="82" t="s">
        <v>44</v>
      </c>
      <c r="F6" s="84">
        <v>7</v>
      </c>
      <c r="G6" s="86">
        <v>21.84</v>
      </c>
    </row>
    <row r="7" spans="1:7" ht="15.75">
      <c r="A7" s="103" t="s">
        <v>45</v>
      </c>
      <c r="B7" s="104"/>
      <c r="C7" s="104"/>
      <c r="D7" s="104"/>
      <c r="E7" s="104"/>
      <c r="F7" s="104"/>
      <c r="G7" s="104"/>
    </row>
    <row r="8" spans="1:7" ht="15.75">
      <c r="A8" s="75">
        <v>1</v>
      </c>
      <c r="B8" s="82" t="s">
        <v>9</v>
      </c>
      <c r="C8" s="82">
        <v>1</v>
      </c>
      <c r="D8" s="83">
        <v>43635</v>
      </c>
      <c r="E8" s="82" t="s">
        <v>16</v>
      </c>
      <c r="F8" s="84"/>
      <c r="G8" s="86">
        <v>7039</v>
      </c>
    </row>
    <row r="9" spans="1:7" ht="15.75">
      <c r="A9" s="75">
        <v>2</v>
      </c>
      <c r="B9" s="82" t="s">
        <v>9</v>
      </c>
      <c r="C9" s="82">
        <v>22</v>
      </c>
      <c r="D9" s="83">
        <v>43635</v>
      </c>
      <c r="E9" s="82" t="s">
        <v>16</v>
      </c>
      <c r="F9" s="84"/>
      <c r="G9" s="86">
        <v>5000</v>
      </c>
    </row>
    <row r="10" spans="1:7">
      <c r="A10" s="87" t="s">
        <v>46</v>
      </c>
      <c r="B10" s="82"/>
      <c r="C10" s="82"/>
      <c r="D10" s="88"/>
      <c r="E10" s="82" t="s">
        <v>16</v>
      </c>
      <c r="F10" s="82"/>
      <c r="G10" s="85">
        <v>29975.59</v>
      </c>
    </row>
    <row r="11" spans="1:7">
      <c r="A11" s="87"/>
      <c r="B11" s="82"/>
      <c r="C11" s="82"/>
      <c r="D11" s="88"/>
      <c r="E11" s="80" t="s">
        <v>91</v>
      </c>
      <c r="F11" s="80">
        <v>1</v>
      </c>
      <c r="G11" s="85">
        <v>4979.74</v>
      </c>
    </row>
    <row r="12" spans="1:7">
      <c r="A12" s="87"/>
      <c r="B12" s="82"/>
      <c r="C12" s="82"/>
      <c r="D12" s="88"/>
      <c r="E12" s="80" t="s">
        <v>92</v>
      </c>
      <c r="F12" s="80">
        <v>3</v>
      </c>
      <c r="G12" s="85">
        <v>16428.599999999999</v>
      </c>
    </row>
    <row r="13" spans="1:7">
      <c r="A13" s="25"/>
      <c r="B13" s="25"/>
      <c r="C13" s="25"/>
      <c r="D13" s="81"/>
      <c r="E13" s="82" t="s">
        <v>47</v>
      </c>
      <c r="F13" s="82">
        <v>6</v>
      </c>
      <c r="G13" s="82">
        <v>1799.85</v>
      </c>
    </row>
    <row r="14" spans="1:7">
      <c r="A14" s="25"/>
      <c r="B14" s="25"/>
      <c r="C14" s="25"/>
      <c r="D14" s="81"/>
      <c r="E14" s="82" t="s">
        <v>48</v>
      </c>
      <c r="F14" s="82">
        <v>5</v>
      </c>
      <c r="G14" s="85">
        <v>2980</v>
      </c>
    </row>
    <row r="15" spans="1:7">
      <c r="A15" s="25"/>
      <c r="B15" s="25"/>
      <c r="C15" s="25"/>
      <c r="D15" s="81"/>
      <c r="E15" s="82" t="s">
        <v>41</v>
      </c>
      <c r="F15" s="82"/>
      <c r="G15" s="85">
        <v>8684</v>
      </c>
    </row>
    <row r="16" spans="1:7">
      <c r="A16" s="25"/>
      <c r="B16" s="25"/>
      <c r="C16" s="25"/>
      <c r="D16" s="81"/>
      <c r="E16" s="89" t="s">
        <v>49</v>
      </c>
      <c r="F16" s="82">
        <v>2</v>
      </c>
      <c r="G16" s="85">
        <v>20000</v>
      </c>
    </row>
    <row r="17" spans="1:7">
      <c r="A17" s="25"/>
      <c r="B17" s="25"/>
      <c r="C17" s="25"/>
      <c r="D17" s="81"/>
      <c r="E17" s="82" t="s">
        <v>50</v>
      </c>
      <c r="F17" s="82"/>
      <c r="G17" s="85">
        <v>7550</v>
      </c>
    </row>
    <row r="18" spans="1:7">
      <c r="A18" s="25"/>
      <c r="B18" s="25"/>
      <c r="C18" s="25"/>
      <c r="D18" s="81"/>
      <c r="E18" s="89" t="s">
        <v>51</v>
      </c>
      <c r="F18" s="91">
        <v>17</v>
      </c>
      <c r="G18" s="93">
        <v>22100</v>
      </c>
    </row>
    <row r="19" spans="1:7">
      <c r="A19" s="25"/>
      <c r="B19" s="25"/>
      <c r="C19" s="25"/>
      <c r="D19" s="81"/>
      <c r="E19" s="89" t="s">
        <v>52</v>
      </c>
      <c r="F19" s="91">
        <v>2</v>
      </c>
      <c r="G19" s="93">
        <v>8964</v>
      </c>
    </row>
    <row r="20" spans="1:7">
      <c r="A20" s="25"/>
      <c r="B20" s="25"/>
      <c r="C20" s="25"/>
      <c r="D20" s="81"/>
      <c r="E20" s="89" t="s">
        <v>53</v>
      </c>
      <c r="F20" s="91">
        <v>2</v>
      </c>
      <c r="G20" s="93">
        <v>20000.009999999998</v>
      </c>
    </row>
    <row r="21" spans="1:7">
      <c r="A21" s="25" t="s">
        <v>67</v>
      </c>
      <c r="B21" s="25"/>
      <c r="C21" s="25"/>
      <c r="D21" s="81"/>
      <c r="E21" s="82" t="s">
        <v>54</v>
      </c>
      <c r="F21" s="82">
        <v>1</v>
      </c>
      <c r="G21" s="85">
        <v>3423</v>
      </c>
    </row>
    <row r="22" spans="1:7">
      <c r="A22" s="25"/>
      <c r="B22" s="25"/>
      <c r="C22" s="25"/>
      <c r="D22" s="81"/>
      <c r="E22" s="89" t="s">
        <v>16</v>
      </c>
      <c r="F22" s="91"/>
      <c r="G22" s="85">
        <v>560</v>
      </c>
    </row>
    <row r="23" spans="1:7">
      <c r="A23" s="25"/>
      <c r="B23" s="25"/>
      <c r="C23" s="25"/>
      <c r="D23" s="81"/>
      <c r="E23" s="82" t="s">
        <v>10</v>
      </c>
      <c r="F23" s="91">
        <v>4</v>
      </c>
      <c r="G23" s="85">
        <v>500</v>
      </c>
    </row>
    <row r="24" spans="1:7">
      <c r="A24" s="25"/>
      <c r="B24" s="25"/>
      <c r="C24" s="25"/>
      <c r="D24" s="25"/>
      <c r="E24" s="82" t="s">
        <v>11</v>
      </c>
      <c r="F24" s="90">
        <v>7</v>
      </c>
      <c r="G24" s="85">
        <v>945</v>
      </c>
    </row>
    <row r="25" spans="1:7">
      <c r="A25" s="25"/>
      <c r="B25" s="25"/>
      <c r="C25" s="25"/>
      <c r="D25" s="25"/>
      <c r="E25" s="89" t="s">
        <v>55</v>
      </c>
      <c r="F25" s="90"/>
      <c r="G25" s="85">
        <v>27475</v>
      </c>
    </row>
    <row r="26" spans="1:7">
      <c r="A26" s="25" t="s">
        <v>8</v>
      </c>
      <c r="B26" s="25"/>
      <c r="C26" s="25"/>
      <c r="D26" s="25"/>
      <c r="E26" s="89" t="s">
        <v>56</v>
      </c>
      <c r="F26" s="91"/>
      <c r="G26" s="92">
        <v>993</v>
      </c>
    </row>
    <row r="27" spans="1:7">
      <c r="A27" s="25"/>
      <c r="B27" s="25"/>
      <c r="C27" s="25"/>
      <c r="D27" s="25"/>
      <c r="E27" s="89" t="s">
        <v>57</v>
      </c>
      <c r="F27" s="91"/>
      <c r="G27" s="85">
        <v>507</v>
      </c>
    </row>
    <row r="28" spans="1:7">
      <c r="A28" s="25" t="s">
        <v>19</v>
      </c>
      <c r="B28" s="25"/>
      <c r="C28" s="25"/>
      <c r="D28" s="25"/>
      <c r="E28" s="89" t="s">
        <v>16</v>
      </c>
      <c r="F28" s="91"/>
      <c r="G28" s="85">
        <v>2023</v>
      </c>
    </row>
    <row r="29" spans="1:7">
      <c r="A29" s="25"/>
      <c r="B29" s="25"/>
      <c r="C29" s="25"/>
      <c r="D29" s="25"/>
      <c r="E29" s="89" t="s">
        <v>58</v>
      </c>
      <c r="F29" s="82">
        <v>4</v>
      </c>
      <c r="G29" s="85">
        <v>468.24</v>
      </c>
    </row>
    <row r="30" spans="1:7">
      <c r="A30" s="25"/>
      <c r="B30" s="25"/>
      <c r="C30" s="25"/>
      <c r="D30" s="25"/>
      <c r="E30" s="89" t="s">
        <v>59</v>
      </c>
      <c r="F30" s="82">
        <v>4</v>
      </c>
      <c r="G30" s="85">
        <v>2973.36</v>
      </c>
    </row>
    <row r="31" spans="1:7">
      <c r="A31" s="25"/>
      <c r="B31" s="25"/>
      <c r="C31" s="25"/>
      <c r="D31" s="25"/>
      <c r="E31" s="89" t="s">
        <v>60</v>
      </c>
      <c r="F31" s="82">
        <v>2</v>
      </c>
      <c r="G31" s="85">
        <v>8298</v>
      </c>
    </row>
    <row r="32" spans="1:7">
      <c r="A32" s="25" t="s">
        <v>28</v>
      </c>
      <c r="B32" s="25"/>
      <c r="C32" s="25"/>
      <c r="D32" s="25"/>
      <c r="E32" s="89" t="s">
        <v>61</v>
      </c>
      <c r="F32" s="91">
        <v>1</v>
      </c>
      <c r="G32" s="85">
        <v>9530</v>
      </c>
    </row>
    <row r="33" spans="1:7">
      <c r="A33" s="25"/>
      <c r="B33" s="25"/>
      <c r="C33" s="25"/>
      <c r="D33" s="25"/>
      <c r="E33" s="89" t="s">
        <v>62</v>
      </c>
      <c r="F33" s="91">
        <v>1</v>
      </c>
      <c r="G33" s="85">
        <v>5303</v>
      </c>
    </row>
    <row r="34" spans="1:7" ht="15.75">
      <c r="A34" s="105" t="s">
        <v>40</v>
      </c>
      <c r="B34" s="105"/>
      <c r="C34" s="105"/>
      <c r="D34" s="105"/>
      <c r="E34" s="105"/>
      <c r="F34" s="14"/>
      <c r="G34" s="77">
        <f>G5+G6+G8+G9+G10+G11+G12+G13+G14+G15+G16+G17+G18+G19+G20+G21+G22+G23+G24+G25+G26+G27+G28+G29+G30+G31+G32+G33</f>
        <v>218536.83</v>
      </c>
    </row>
  </sheetData>
  <mergeCells count="3">
    <mergeCell ref="A4:G4"/>
    <mergeCell ref="A7:G7"/>
    <mergeCell ref="A34:E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9"/>
  <sheetViews>
    <sheetView tabSelected="1" workbookViewId="0">
      <selection activeCell="H5" sqref="H5"/>
    </sheetView>
  </sheetViews>
  <sheetFormatPr defaultRowHeight="15"/>
  <cols>
    <col min="2" max="2" width="10.140625" customWidth="1"/>
    <col min="3" max="3" width="3.5703125" customWidth="1"/>
    <col min="4" max="4" width="5.5703125" customWidth="1"/>
    <col min="5" max="5" width="38.140625" customWidth="1"/>
    <col min="7" max="7" width="9.5703125" bestFit="1" customWidth="1"/>
  </cols>
  <sheetData>
    <row r="1" spans="1:7" ht="21">
      <c r="B1" s="2" t="s">
        <v>93</v>
      </c>
      <c r="C1" s="2"/>
      <c r="D1" s="2"/>
      <c r="E1" s="2"/>
    </row>
    <row r="3" spans="1:7">
      <c r="A3" s="25" t="s">
        <v>1</v>
      </c>
      <c r="B3" s="25" t="s">
        <v>2</v>
      </c>
      <c r="C3" s="25" t="s">
        <v>1</v>
      </c>
      <c r="D3" s="25" t="s">
        <v>3</v>
      </c>
      <c r="E3" s="25" t="s">
        <v>4</v>
      </c>
      <c r="F3" s="25" t="s">
        <v>5</v>
      </c>
      <c r="G3" s="25" t="s">
        <v>7</v>
      </c>
    </row>
    <row r="4" spans="1:7">
      <c r="A4" s="25" t="s">
        <v>45</v>
      </c>
      <c r="B4" s="25"/>
      <c r="C4" s="25"/>
      <c r="D4" s="25"/>
      <c r="E4" s="25" t="s">
        <v>63</v>
      </c>
      <c r="F4" s="25">
        <v>3</v>
      </c>
      <c r="G4" s="24">
        <v>9.36</v>
      </c>
    </row>
    <row r="5" spans="1:7">
      <c r="A5" s="25"/>
      <c r="B5" s="25"/>
      <c r="C5" s="25"/>
      <c r="D5" s="25"/>
      <c r="E5" s="60" t="s">
        <v>64</v>
      </c>
      <c r="F5" s="25">
        <v>6</v>
      </c>
      <c r="G5" s="24">
        <v>18.72</v>
      </c>
    </row>
    <row r="6" spans="1:7">
      <c r="A6" s="25"/>
      <c r="B6" s="25"/>
      <c r="C6" s="25"/>
      <c r="D6" s="25"/>
      <c r="E6" s="25" t="s">
        <v>65</v>
      </c>
      <c r="F6" s="25">
        <v>7</v>
      </c>
      <c r="G6" s="24">
        <v>1323</v>
      </c>
    </row>
    <row r="7" spans="1:7">
      <c r="A7" s="25" t="s">
        <v>46</v>
      </c>
      <c r="B7" s="25"/>
      <c r="C7" s="25"/>
      <c r="D7" s="25"/>
      <c r="E7" s="14" t="s">
        <v>16</v>
      </c>
      <c r="F7" s="25"/>
      <c r="G7" s="24">
        <v>21671.8</v>
      </c>
    </row>
    <row r="8" spans="1:7">
      <c r="A8" s="25"/>
      <c r="B8" s="25"/>
      <c r="C8" s="25"/>
      <c r="D8" s="25"/>
      <c r="E8" s="25" t="s">
        <v>10</v>
      </c>
      <c r="F8" s="25">
        <v>4</v>
      </c>
      <c r="G8" s="24">
        <v>540</v>
      </c>
    </row>
    <row r="9" spans="1:7">
      <c r="A9" s="25"/>
      <c r="B9" s="25"/>
      <c r="C9" s="25"/>
      <c r="D9" s="25"/>
      <c r="E9" s="25" t="s">
        <v>11</v>
      </c>
      <c r="F9" s="25">
        <v>7</v>
      </c>
      <c r="G9" s="24">
        <v>1015</v>
      </c>
    </row>
    <row r="10" spans="1:7">
      <c r="A10" s="25"/>
      <c r="B10" s="25"/>
      <c r="C10" s="25"/>
      <c r="D10" s="25"/>
      <c r="E10" s="25" t="s">
        <v>66</v>
      </c>
      <c r="F10" s="25">
        <v>1</v>
      </c>
      <c r="G10" s="24">
        <v>35</v>
      </c>
    </row>
    <row r="11" spans="1:7">
      <c r="A11" s="25" t="s">
        <v>67</v>
      </c>
      <c r="B11" s="25"/>
      <c r="C11" s="25"/>
      <c r="D11" s="25"/>
      <c r="E11" s="25" t="s">
        <v>68</v>
      </c>
      <c r="F11" s="25">
        <v>1</v>
      </c>
      <c r="G11" s="24">
        <v>6046</v>
      </c>
    </row>
    <row r="12" spans="1:7">
      <c r="A12" s="25"/>
      <c r="B12" s="25"/>
      <c r="C12" s="25"/>
      <c r="D12" s="25"/>
      <c r="E12" s="25" t="s">
        <v>68</v>
      </c>
      <c r="F12" s="25">
        <v>2</v>
      </c>
      <c r="G12" s="24">
        <v>10254</v>
      </c>
    </row>
    <row r="13" spans="1:7">
      <c r="A13" s="25"/>
      <c r="B13" s="25"/>
      <c r="C13" s="25"/>
      <c r="D13" s="25"/>
      <c r="E13" s="25" t="s">
        <v>69</v>
      </c>
      <c r="F13" s="25">
        <v>1</v>
      </c>
      <c r="G13" s="24">
        <v>6115</v>
      </c>
    </row>
    <row r="14" spans="1:7">
      <c r="A14" s="25"/>
      <c r="B14" s="25"/>
      <c r="C14" s="25"/>
      <c r="D14" s="25"/>
      <c r="E14" s="25" t="s">
        <v>70</v>
      </c>
      <c r="F14" s="25">
        <v>1</v>
      </c>
      <c r="G14" s="24">
        <v>4681</v>
      </c>
    </row>
    <row r="15" spans="1:7">
      <c r="A15" s="25"/>
      <c r="B15" s="25"/>
      <c r="C15" s="25"/>
      <c r="D15" s="25"/>
      <c r="E15" s="25" t="s">
        <v>71</v>
      </c>
      <c r="F15" s="25">
        <v>2</v>
      </c>
      <c r="G15" s="24">
        <v>1020</v>
      </c>
    </row>
    <row r="16" spans="1:7">
      <c r="A16" s="25"/>
      <c r="B16" s="25"/>
      <c r="C16" s="25"/>
      <c r="D16" s="25"/>
      <c r="E16" s="25" t="s">
        <v>72</v>
      </c>
      <c r="F16" s="25">
        <v>2</v>
      </c>
      <c r="G16" s="24">
        <v>1020</v>
      </c>
    </row>
    <row r="17" spans="1:7">
      <c r="A17" s="25"/>
      <c r="B17" s="25"/>
      <c r="C17" s="25"/>
      <c r="D17" s="25"/>
      <c r="E17" s="25" t="s">
        <v>73</v>
      </c>
      <c r="F17" s="25">
        <v>1</v>
      </c>
      <c r="G17" s="24">
        <v>2050</v>
      </c>
    </row>
    <row r="18" spans="1:7">
      <c r="A18" s="25"/>
      <c r="B18" s="25"/>
      <c r="C18" s="25"/>
      <c r="D18" s="25"/>
      <c r="E18" s="25" t="s">
        <v>74</v>
      </c>
      <c r="F18" s="25"/>
      <c r="G18" s="24">
        <v>3347.25</v>
      </c>
    </row>
    <row r="19" spans="1:7">
      <c r="A19" s="25"/>
      <c r="B19" s="25"/>
      <c r="C19" s="25"/>
      <c r="D19" s="25"/>
      <c r="E19" s="25" t="s">
        <v>75</v>
      </c>
      <c r="F19" s="25">
        <v>1</v>
      </c>
      <c r="G19" s="24">
        <v>5850</v>
      </c>
    </row>
    <row r="20" spans="1:7">
      <c r="A20" s="25"/>
      <c r="B20" s="25"/>
      <c r="C20" s="25"/>
      <c r="D20" s="25"/>
      <c r="E20" s="25" t="s">
        <v>76</v>
      </c>
      <c r="F20" s="25">
        <v>1</v>
      </c>
      <c r="G20" s="24">
        <v>12490</v>
      </c>
    </row>
    <row r="21" spans="1:7">
      <c r="A21" s="25"/>
      <c r="B21" s="25"/>
      <c r="C21" s="25"/>
      <c r="D21" s="25"/>
      <c r="E21" s="25" t="s">
        <v>77</v>
      </c>
      <c r="F21" s="25">
        <v>3</v>
      </c>
      <c r="G21" s="24">
        <v>750</v>
      </c>
    </row>
    <row r="22" spans="1:7">
      <c r="A22" s="25"/>
      <c r="B22" s="25"/>
      <c r="C22" s="25"/>
      <c r="D22" s="25"/>
      <c r="E22" s="25" t="s">
        <v>78</v>
      </c>
      <c r="F22" s="25">
        <v>3</v>
      </c>
      <c r="G22" s="24">
        <v>102</v>
      </c>
    </row>
    <row r="23" spans="1:7">
      <c r="A23" s="25" t="s">
        <v>8</v>
      </c>
      <c r="B23" s="25"/>
      <c r="C23" s="25"/>
      <c r="D23" s="25"/>
      <c r="E23" s="25" t="s">
        <v>79</v>
      </c>
      <c r="F23" s="25">
        <v>30</v>
      </c>
      <c r="G23" s="24">
        <v>3750</v>
      </c>
    </row>
    <row r="24" spans="1:7">
      <c r="A24" s="25"/>
      <c r="B24" s="25"/>
      <c r="C24" s="25"/>
      <c r="D24" s="25"/>
      <c r="E24" s="25" t="s">
        <v>80</v>
      </c>
      <c r="F24" s="25">
        <v>10</v>
      </c>
      <c r="G24" s="24">
        <v>1600</v>
      </c>
    </row>
    <row r="25" spans="1:7">
      <c r="A25" s="25"/>
      <c r="B25" s="25"/>
      <c r="C25" s="25"/>
      <c r="D25" s="25"/>
      <c r="E25" s="25" t="s">
        <v>81</v>
      </c>
      <c r="F25" s="25">
        <v>200</v>
      </c>
      <c r="G25" s="24">
        <v>1060</v>
      </c>
    </row>
    <row r="26" spans="1:7">
      <c r="A26" s="25"/>
      <c r="B26" s="25"/>
      <c r="C26" s="25"/>
      <c r="D26" s="25"/>
      <c r="E26" s="25" t="s">
        <v>82</v>
      </c>
      <c r="F26" s="25">
        <v>2</v>
      </c>
      <c r="G26" s="24">
        <v>2800</v>
      </c>
    </row>
    <row r="27" spans="1:7">
      <c r="A27" s="25"/>
      <c r="B27" s="25"/>
      <c r="C27" s="25"/>
      <c r="D27" s="25"/>
      <c r="E27" s="25" t="s">
        <v>83</v>
      </c>
      <c r="F27" s="25">
        <v>500</v>
      </c>
      <c r="G27" s="24">
        <v>1500</v>
      </c>
    </row>
    <row r="28" spans="1:7">
      <c r="A28" s="25"/>
      <c r="B28" s="25"/>
      <c r="C28" s="25"/>
      <c r="D28" s="25"/>
      <c r="E28" s="25" t="s">
        <v>84</v>
      </c>
      <c r="F28" s="25">
        <v>1</v>
      </c>
      <c r="G28" s="24">
        <v>210</v>
      </c>
    </row>
    <row r="29" spans="1:7">
      <c r="A29" s="25"/>
      <c r="B29" s="25"/>
      <c r="C29" s="25"/>
      <c r="D29" s="25"/>
      <c r="E29" s="25" t="s">
        <v>85</v>
      </c>
      <c r="F29" s="25">
        <v>100</v>
      </c>
      <c r="G29" s="24">
        <v>1900</v>
      </c>
    </row>
    <row r="30" spans="1:7">
      <c r="A30" s="25" t="s">
        <v>15</v>
      </c>
      <c r="B30" s="25"/>
      <c r="C30" s="25"/>
      <c r="D30" s="25"/>
      <c r="E30" s="25" t="s">
        <v>56</v>
      </c>
      <c r="F30" s="25"/>
      <c r="G30" s="24">
        <v>790</v>
      </c>
    </row>
    <row r="31" spans="1:7">
      <c r="A31" s="25"/>
      <c r="B31" s="25"/>
      <c r="C31" s="25"/>
      <c r="D31" s="25"/>
      <c r="E31" s="25" t="s">
        <v>57</v>
      </c>
      <c r="F31" s="25"/>
      <c r="G31" s="24">
        <v>2110</v>
      </c>
    </row>
    <row r="32" spans="1:7">
      <c r="A32" s="25" t="s">
        <v>19</v>
      </c>
      <c r="B32" s="25"/>
      <c r="C32" s="25"/>
      <c r="D32" s="25"/>
      <c r="E32" s="25" t="s">
        <v>41</v>
      </c>
      <c r="F32" s="25"/>
      <c r="G32" s="24">
        <v>12566.25</v>
      </c>
    </row>
    <row r="33" spans="1:7">
      <c r="A33" s="25"/>
      <c r="B33" s="25"/>
      <c r="C33" s="25"/>
      <c r="D33" s="25"/>
      <c r="E33" s="25" t="s">
        <v>13</v>
      </c>
      <c r="F33" s="25">
        <v>11</v>
      </c>
      <c r="G33" s="24">
        <v>7788</v>
      </c>
    </row>
    <row r="34" spans="1:7">
      <c r="A34" s="25"/>
      <c r="B34" s="25"/>
      <c r="C34" s="25"/>
      <c r="D34" s="25"/>
      <c r="E34" s="25" t="s">
        <v>14</v>
      </c>
      <c r="F34" s="25">
        <v>11</v>
      </c>
      <c r="G34" s="24">
        <v>4389</v>
      </c>
    </row>
    <row r="35" spans="1:7">
      <c r="A35" s="25" t="s">
        <v>28</v>
      </c>
      <c r="B35" s="25"/>
      <c r="C35" s="25"/>
      <c r="D35" s="25"/>
      <c r="E35" s="25" t="s">
        <v>86</v>
      </c>
      <c r="F35" s="25">
        <v>7</v>
      </c>
      <c r="G35" s="24">
        <v>47595.25</v>
      </c>
    </row>
    <row r="36" spans="1:7">
      <c r="A36" s="25"/>
      <c r="B36" s="25"/>
      <c r="C36" s="25"/>
      <c r="D36" s="25"/>
      <c r="E36" s="25" t="s">
        <v>87</v>
      </c>
      <c r="F36" s="25">
        <v>2</v>
      </c>
      <c r="G36" s="24">
        <v>4300</v>
      </c>
    </row>
    <row r="37" spans="1:7">
      <c r="A37" s="25"/>
      <c r="B37" s="25"/>
      <c r="C37" s="25"/>
      <c r="D37" s="25"/>
      <c r="E37" s="25" t="s">
        <v>88</v>
      </c>
      <c r="F37" s="25">
        <v>9</v>
      </c>
      <c r="G37" s="24">
        <v>5670</v>
      </c>
    </row>
    <row r="38" spans="1:7">
      <c r="A38" s="25"/>
      <c r="B38" s="25"/>
      <c r="C38" s="25"/>
      <c r="D38" s="25"/>
      <c r="E38" s="25" t="s">
        <v>89</v>
      </c>
      <c r="F38" s="25">
        <v>39</v>
      </c>
      <c r="G38" s="24">
        <v>8751.6</v>
      </c>
    </row>
    <row r="39" spans="1:7">
      <c r="A39" s="79" t="s">
        <v>90</v>
      </c>
      <c r="B39" s="25"/>
      <c r="C39" s="25"/>
      <c r="D39" s="25"/>
      <c r="E39" s="25"/>
      <c r="F39" s="25"/>
      <c r="G39" s="78">
        <f>SUM(G4:G38)</f>
        <v>185118.23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2018</vt:lpstr>
      <vt:lpstr>2019</vt:lpstr>
      <vt:lpstr>2020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2021-04-05T10:54:25Z</dcterms:modified>
</cp:coreProperties>
</file>